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ebendorf.sharepoint.com/teams/ORG-TB_ORG_Tiefbau/Freigegebene Dokumente/R_E/Bereich Recycling Entsorgung/UFC Überbauungen und Nebensammelstellen/Überbauungen/Berechnungsschema Container+Unterflur/"/>
    </mc:Choice>
  </mc:AlternateContent>
  <xr:revisionPtr revIDLastSave="0" documentId="8_{06DBA541-6353-4EFC-B7C3-BBA741E10CDD}" xr6:coauthVersionLast="47" xr6:coauthVersionMax="47" xr10:uidLastSave="{00000000-0000-0000-0000-000000000000}"/>
  <bookViews>
    <workbookView xWindow="-120" yWindow="-120" windowWidth="29040" windowHeight="17520" xr2:uid="{E91F7486-22DD-4B3B-986A-570C08689A85}"/>
  </bookViews>
  <sheets>
    <sheet name="Berechnungsschema Contain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2" l="1"/>
  <c r="C51" i="2"/>
  <c r="C36" i="2"/>
  <c r="C39" i="2"/>
  <c r="C13" i="2"/>
  <c r="C16" i="2" s="1"/>
  <c r="C24" i="2"/>
  <c r="C27" i="2" s="1"/>
</calcChain>
</file>

<file path=xl/sharedStrings.xml><?xml version="1.0" encoding="utf-8"?>
<sst xmlns="http://schemas.openxmlformats.org/spreadsheetml/2006/main" count="106" uniqueCount="65">
  <si>
    <t>Anzahl Einwohner</t>
  </si>
  <si>
    <t>Menge pro Einwohner und Jahr</t>
  </si>
  <si>
    <t>kg pro Einwohner und Jahr</t>
  </si>
  <si>
    <t>kg pro m3</t>
  </si>
  <si>
    <t>mit Sackgebühr</t>
  </si>
  <si>
    <t>ohne Sackgebühr</t>
  </si>
  <si>
    <t>Abfallvolumen pro Jahr</t>
  </si>
  <si>
    <t>m3</t>
  </si>
  <si>
    <t>pro Haus/Quartier etc.</t>
  </si>
  <si>
    <t>Abfallart:</t>
  </si>
  <si>
    <t>Containervolumen</t>
  </si>
  <si>
    <t>Bedarf an Containern</t>
  </si>
  <si>
    <t>Erfahrungswerte für verschiedene Abfallarten</t>
  </si>
  <si>
    <t>Abfallart</t>
  </si>
  <si>
    <t>Hauskehricht in Säcken</t>
  </si>
  <si>
    <t>Grüngut</t>
  </si>
  <si>
    <t>Altpapier lose</t>
  </si>
  <si>
    <t>Altpapier gebündelt</t>
  </si>
  <si>
    <t>Altglas</t>
  </si>
  <si>
    <t>Weissblech und Aluminium</t>
  </si>
  <si>
    <t>in kg/EW und Jahr</t>
  </si>
  <si>
    <t>in kg/m3</t>
  </si>
  <si>
    <t>180 bis 260</t>
  </si>
  <si>
    <t>60 bis 140</t>
  </si>
  <si>
    <t>30 bis 45</t>
  </si>
  <si>
    <t>120 bis 150</t>
  </si>
  <si>
    <t>Bemerkungen</t>
  </si>
  <si>
    <t>Spezifisches Gewicht (Dichte)</t>
  </si>
  <si>
    <t>250 bis 300</t>
  </si>
  <si>
    <t>80 bis 120</t>
  </si>
  <si>
    <t>variiert nach Art und Saison</t>
  </si>
  <si>
    <t>theoretisches Volumen kann bei Sammelstellencontainern nicht immer ausgeschöpft werden</t>
  </si>
  <si>
    <t>Liter</t>
  </si>
  <si>
    <t>Gewicht pro 770L-Container</t>
  </si>
  <si>
    <t>90-115 kg</t>
  </si>
  <si>
    <t>20 bis 22 Stück</t>
  </si>
  <si>
    <t>mittleres Gewicht pro 35L Sack</t>
  </si>
  <si>
    <t>4.5 bis 5.5. kg</t>
  </si>
  <si>
    <t>Weitere nützliche Erfahrungswerte:</t>
  </si>
  <si>
    <t>Planung  und Dimensionierung von Abfallsammelstellen und Containerstandplätzen</t>
  </si>
  <si>
    <t>Anzahl Abfuhren oder Leerungen pro Woche</t>
  </si>
  <si>
    <t>3.2 kg</t>
  </si>
  <si>
    <t>Anzahl 35L Abfallsäcke pro 770L-Container:</t>
  </si>
  <si>
    <t>1.5 bis 2.5</t>
  </si>
  <si>
    <t>basierend auf Angaben verschiedener Städte. Für eine hohe Planungsgenauigkeit sind möglichst die Datengrundlagen der eigenen Gemeinde zu verwenden.</t>
  </si>
  <si>
    <t>Spezifisches  Gewicht (Dichte 1.8)</t>
  </si>
  <si>
    <t>Kehricht</t>
  </si>
  <si>
    <t>Karton</t>
  </si>
  <si>
    <t>Grüngut Leerungen Dez-Febr nur 14tägig</t>
  </si>
  <si>
    <t>UFC</t>
  </si>
  <si>
    <t>Container</t>
  </si>
  <si>
    <t>Papier</t>
  </si>
  <si>
    <t>Leerungen alle 2 Monate</t>
  </si>
  <si>
    <t>Spezifisches  Gewicht</t>
  </si>
  <si>
    <t>250 bis 400</t>
  </si>
  <si>
    <t>35 bis 60</t>
  </si>
  <si>
    <t>100 bis 250</t>
  </si>
  <si>
    <t>Leerungen 14tägig</t>
  </si>
  <si>
    <t>Anzahl Leerungen pro Woche</t>
  </si>
  <si>
    <t>300 bis 450</t>
  </si>
  <si>
    <t>30 bis 80</t>
  </si>
  <si>
    <t>Zur Berechnung bitte jeweils Einwohner pro Liegenschaft/Quartier eingeben</t>
  </si>
  <si>
    <t>Berechnungsschema zur Ermittlung der Containeranzahl bzw. Unterflurcontainer</t>
  </si>
  <si>
    <t>Für Berechnung Container bitte Liter vom Container eingeben</t>
  </si>
  <si>
    <t>Container bis 1100 l möglich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</si>
</sst>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0" fillId="0" borderId="1" xfId="0" applyBorder="1" applyAlignment="1">
      <alignment horizontal="right"/>
    </xf>
    <xf numFmtId="0" fontId="1" fillId="0" borderId="2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right"/>
    </xf>
    <xf numFmtId="0" fontId="4" fillId="0" borderId="0" xfId="0" applyFont="1"/>
    <xf numFmtId="0" fontId="4" fillId="3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/>
    <xf numFmtId="0" fontId="3" fillId="2" borderId="0" xfId="0" applyFont="1" applyFill="1" applyAlignment="1">
      <alignment vertical="top"/>
    </xf>
    <xf numFmtId="0" fontId="1" fillId="0" borderId="0" xfId="0" applyFont="1" applyAlignment="1">
      <alignment horizontal="center"/>
    </xf>
    <xf numFmtId="0" fontId="4" fillId="4" borderId="0" xfId="0" applyFont="1" applyFill="1"/>
    <xf numFmtId="0" fontId="1" fillId="5" borderId="0" xfId="0" applyFont="1" applyFill="1"/>
    <xf numFmtId="0" fontId="4" fillId="5" borderId="0" xfId="0" applyFont="1" applyFill="1"/>
    <xf numFmtId="164" fontId="1" fillId="5" borderId="0" xfId="0" applyNumberFormat="1" applyFont="1" applyFill="1"/>
    <xf numFmtId="0" fontId="1" fillId="6" borderId="0" xfId="0" applyFont="1" applyFill="1"/>
    <xf numFmtId="0" fontId="4" fillId="6" borderId="0" xfId="0" applyFont="1" applyFill="1"/>
    <xf numFmtId="0" fontId="1" fillId="7" borderId="0" xfId="0" applyFont="1" applyFill="1"/>
    <xf numFmtId="0" fontId="4" fillId="7" borderId="0" xfId="0" applyFont="1" applyFill="1"/>
    <xf numFmtId="0" fontId="1" fillId="8" borderId="0" xfId="0" applyFont="1" applyFill="1"/>
    <xf numFmtId="0" fontId="4" fillId="8" borderId="0" xfId="0" applyFont="1" applyFill="1"/>
    <xf numFmtId="0" fontId="0" fillId="0" borderId="8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0</xdr:col>
      <xdr:colOff>742950</xdr:colOff>
      <xdr:row>0</xdr:row>
      <xdr:rowOff>771525</xdr:rowOff>
    </xdr:to>
    <xdr:pic>
      <xdr:nvPicPr>
        <xdr:cNvPr id="1057" name="Picture 1" descr="FES-Logo">
          <a:extLst>
            <a:ext uri="{FF2B5EF4-FFF2-40B4-BE49-F238E27FC236}">
              <a16:creationId xmlns:a16="http://schemas.microsoft.com/office/drawing/2014/main" id="{FA78DFD7-5CA7-C1D9-B425-46F7902F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7429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2713-F57D-42AD-AAC3-538D9682AC7D}">
  <sheetPr>
    <pageSetUpPr fitToPage="1"/>
  </sheetPr>
  <dimension ref="A1:D70"/>
  <sheetViews>
    <sheetView tabSelected="1" topLeftCell="A7" workbookViewId="0">
      <selection activeCell="D24" sqref="D24"/>
    </sheetView>
  </sheetViews>
  <sheetFormatPr baseColWidth="10" defaultRowHeight="12.75"/>
  <cols>
    <col min="1" max="1" width="37.140625" customWidth="1"/>
    <col min="2" max="2" width="28.85546875" customWidth="1"/>
    <col min="3" max="3" width="26.85546875" customWidth="1"/>
    <col min="4" max="4" width="50" customWidth="1"/>
  </cols>
  <sheetData>
    <row r="1" spans="1:4" ht="40.5" customHeight="1">
      <c r="B1" s="2"/>
    </row>
    <row r="2" spans="1:4" ht="12" customHeight="1">
      <c r="B2" s="2"/>
    </row>
    <row r="3" spans="1:4" ht="18" customHeight="1">
      <c r="A3" s="11" t="s">
        <v>39</v>
      </c>
      <c r="B3" s="20"/>
      <c r="C3" s="12"/>
      <c r="D3" s="12"/>
    </row>
    <row r="4" spans="1:4" ht="18">
      <c r="A4" s="11" t="s">
        <v>62</v>
      </c>
      <c r="B4" s="12"/>
      <c r="C4" s="12"/>
      <c r="D4" s="12"/>
    </row>
    <row r="5" spans="1:4">
      <c r="C5" s="21" t="s">
        <v>61</v>
      </c>
    </row>
    <row r="7" spans="1:4">
      <c r="A7" s="26" t="s">
        <v>9</v>
      </c>
      <c r="B7" s="27"/>
      <c r="C7" s="27" t="s">
        <v>46</v>
      </c>
    </row>
    <row r="8" spans="1:4">
      <c r="A8" s="14"/>
      <c r="B8" s="14"/>
      <c r="C8" s="14"/>
    </row>
    <row r="9" spans="1:4">
      <c r="A9" s="14" t="s">
        <v>0</v>
      </c>
      <c r="B9" s="18" t="s">
        <v>8</v>
      </c>
      <c r="C9" s="15"/>
    </row>
    <row r="10" spans="1:4">
      <c r="A10" s="14"/>
      <c r="B10" s="18"/>
      <c r="C10" s="14"/>
    </row>
    <row r="11" spans="1:4">
      <c r="A11" s="14" t="s">
        <v>1</v>
      </c>
      <c r="B11" s="18" t="s">
        <v>2</v>
      </c>
      <c r="C11" s="15">
        <v>220</v>
      </c>
    </row>
    <row r="12" spans="1:4">
      <c r="A12" s="14" t="s">
        <v>45</v>
      </c>
      <c r="B12" s="18" t="s">
        <v>3</v>
      </c>
      <c r="C12" s="15">
        <v>120</v>
      </c>
    </row>
    <row r="13" spans="1:4">
      <c r="A13" s="14" t="s">
        <v>6</v>
      </c>
      <c r="B13" s="18" t="s">
        <v>7</v>
      </c>
      <c r="C13" s="16">
        <f>C9*C11/C12</f>
        <v>0</v>
      </c>
    </row>
    <row r="14" spans="1:4">
      <c r="A14" s="14" t="s">
        <v>58</v>
      </c>
      <c r="B14" s="18"/>
      <c r="C14" s="15">
        <v>1</v>
      </c>
    </row>
    <row r="15" spans="1:4">
      <c r="A15" s="22" t="s">
        <v>49</v>
      </c>
      <c r="B15" s="18" t="s">
        <v>32</v>
      </c>
      <c r="C15" s="15">
        <v>5000</v>
      </c>
      <c r="D15" t="s">
        <v>63</v>
      </c>
    </row>
    <row r="16" spans="1:4">
      <c r="A16" s="1" t="s">
        <v>11</v>
      </c>
      <c r="B16" s="1"/>
      <c r="C16" s="17">
        <f>C13/(52*C14)/(C15/1000)</f>
        <v>0</v>
      </c>
    </row>
    <row r="17" spans="1:4">
      <c r="A17" s="1"/>
      <c r="B17" s="1"/>
      <c r="C17" s="17"/>
      <c r="D17" s="17"/>
    </row>
    <row r="18" spans="1:4">
      <c r="A18" s="23" t="s">
        <v>9</v>
      </c>
      <c r="B18" s="24"/>
      <c r="C18" s="24" t="s">
        <v>15</v>
      </c>
      <c r="D18" s="25" t="s">
        <v>48</v>
      </c>
    </row>
    <row r="19" spans="1:4">
      <c r="A19" s="14"/>
      <c r="B19" s="14"/>
      <c r="C19" s="14"/>
      <c r="D19" s="17"/>
    </row>
    <row r="20" spans="1:4">
      <c r="A20" s="14" t="s">
        <v>0</v>
      </c>
      <c r="B20" s="18" t="s">
        <v>8</v>
      </c>
      <c r="C20" s="15"/>
      <c r="D20" s="17"/>
    </row>
    <row r="21" spans="1:4">
      <c r="A21" s="14"/>
      <c r="B21" s="18"/>
      <c r="C21" s="14"/>
      <c r="D21" s="17"/>
    </row>
    <row r="22" spans="1:4">
      <c r="A22" s="14" t="s">
        <v>1</v>
      </c>
      <c r="B22" s="18" t="s">
        <v>2</v>
      </c>
      <c r="C22" s="15">
        <v>100</v>
      </c>
      <c r="D22" s="17"/>
    </row>
    <row r="23" spans="1:4">
      <c r="A23" s="14" t="s">
        <v>53</v>
      </c>
      <c r="B23" s="18" t="s">
        <v>3</v>
      </c>
      <c r="C23" s="15">
        <v>300</v>
      </c>
      <c r="D23" s="17"/>
    </row>
    <row r="24" spans="1:4">
      <c r="A24" s="14" t="s">
        <v>6</v>
      </c>
      <c r="B24" s="18" t="s">
        <v>7</v>
      </c>
      <c r="C24" s="16">
        <f>C20*C22/C23</f>
        <v>0</v>
      </c>
      <c r="D24" s="17"/>
    </row>
    <row r="25" spans="1:4">
      <c r="A25" s="14" t="s">
        <v>40</v>
      </c>
      <c r="B25" s="18"/>
      <c r="C25" s="15">
        <v>1</v>
      </c>
      <c r="D25" s="17"/>
    </row>
    <row r="26" spans="1:4">
      <c r="A26" s="22" t="s">
        <v>50</v>
      </c>
      <c r="B26" s="18" t="s">
        <v>32</v>
      </c>
      <c r="C26" s="15">
        <v>770</v>
      </c>
      <c r="D26" s="17"/>
    </row>
    <row r="27" spans="1:4">
      <c r="A27" s="1" t="s">
        <v>11</v>
      </c>
      <c r="B27" s="1"/>
      <c r="C27" s="17">
        <f>C24/(52*C25)/(C26/1000)</f>
        <v>0</v>
      </c>
      <c r="D27" s="17"/>
    </row>
    <row r="28" spans="1:4">
      <c r="A28" s="1"/>
      <c r="B28" s="1"/>
      <c r="C28" s="17"/>
      <c r="D28" s="17"/>
    </row>
    <row r="29" spans="1:4">
      <c r="A29" s="1"/>
      <c r="B29" s="1"/>
      <c r="C29" s="17"/>
    </row>
    <row r="30" spans="1:4">
      <c r="A30" s="28" t="s">
        <v>9</v>
      </c>
      <c r="B30" s="29"/>
      <c r="C30" s="29" t="s">
        <v>47</v>
      </c>
      <c r="D30" s="17"/>
    </row>
    <row r="31" spans="1:4">
      <c r="A31" s="14"/>
      <c r="B31" s="14"/>
      <c r="C31" s="14"/>
      <c r="D31" s="17"/>
    </row>
    <row r="32" spans="1:4">
      <c r="A32" s="14" t="s">
        <v>0</v>
      </c>
      <c r="B32" s="18" t="s">
        <v>8</v>
      </c>
      <c r="C32" s="15"/>
      <c r="D32" s="17"/>
    </row>
    <row r="33" spans="1:4">
      <c r="A33" s="14"/>
      <c r="B33" s="18"/>
      <c r="C33" s="14"/>
      <c r="D33" s="17"/>
    </row>
    <row r="34" spans="1:4">
      <c r="A34" s="14" t="s">
        <v>1</v>
      </c>
      <c r="B34" s="18" t="s">
        <v>2</v>
      </c>
      <c r="C34" s="15">
        <v>43</v>
      </c>
      <c r="D34" s="17"/>
    </row>
    <row r="35" spans="1:4">
      <c r="A35" s="14" t="s">
        <v>53</v>
      </c>
      <c r="B35" s="18" t="s">
        <v>3</v>
      </c>
      <c r="C35" s="15">
        <v>200</v>
      </c>
      <c r="D35" s="17"/>
    </row>
    <row r="36" spans="1:4">
      <c r="A36" s="14" t="s">
        <v>6</v>
      </c>
      <c r="B36" s="18" t="s">
        <v>7</v>
      </c>
      <c r="C36" s="16">
        <f>C32*C34/C35</f>
        <v>0</v>
      </c>
      <c r="D36" s="17"/>
    </row>
    <row r="37" spans="1:4">
      <c r="A37" s="14" t="s">
        <v>40</v>
      </c>
      <c r="B37" s="18"/>
      <c r="C37" s="15">
        <v>0.5</v>
      </c>
      <c r="D37" s="17" t="s">
        <v>57</v>
      </c>
    </row>
    <row r="38" spans="1:4">
      <c r="A38" s="22" t="s">
        <v>10</v>
      </c>
      <c r="B38" s="18" t="s">
        <v>32</v>
      </c>
      <c r="C38" s="15">
        <v>770</v>
      </c>
      <c r="D38" s="16" t="s">
        <v>64</v>
      </c>
    </row>
    <row r="39" spans="1:4">
      <c r="A39" s="1" t="s">
        <v>11</v>
      </c>
      <c r="B39" s="1"/>
      <c r="C39" s="17">
        <f>C36/(52*C37)/(C38/1000)</f>
        <v>0</v>
      </c>
      <c r="D39" s="14"/>
    </row>
    <row r="40" spans="1:4">
      <c r="A40" s="1"/>
      <c r="B40" s="1"/>
      <c r="C40" s="17"/>
      <c r="D40" s="14"/>
    </row>
    <row r="41" spans="1:4">
      <c r="A41" s="1"/>
      <c r="B41" s="1"/>
      <c r="C41" s="17"/>
      <c r="D41" s="14"/>
    </row>
    <row r="42" spans="1:4">
      <c r="A42" s="30" t="s">
        <v>9</v>
      </c>
      <c r="B42" s="31"/>
      <c r="C42" s="31" t="s">
        <v>51</v>
      </c>
      <c r="D42" s="14"/>
    </row>
    <row r="43" spans="1:4">
      <c r="A43" s="14"/>
      <c r="B43" s="14"/>
      <c r="C43" s="14"/>
      <c r="D43" s="14"/>
    </row>
    <row r="44" spans="1:4">
      <c r="A44" s="14" t="s">
        <v>0</v>
      </c>
      <c r="B44" s="18" t="s">
        <v>8</v>
      </c>
      <c r="C44" s="15"/>
      <c r="D44" s="14"/>
    </row>
    <row r="45" spans="1:4">
      <c r="A45" s="14"/>
      <c r="B45" s="18"/>
      <c r="C45" s="14"/>
      <c r="D45" s="14"/>
    </row>
    <row r="46" spans="1:4">
      <c r="A46" s="14" t="s">
        <v>1</v>
      </c>
      <c r="B46" s="18" t="s">
        <v>2</v>
      </c>
      <c r="C46" s="15">
        <v>30</v>
      </c>
      <c r="D46" s="14"/>
    </row>
    <row r="47" spans="1:4">
      <c r="A47" s="14" t="s">
        <v>45</v>
      </c>
      <c r="B47" s="18" t="s">
        <v>3</v>
      </c>
      <c r="C47" s="15">
        <v>400</v>
      </c>
      <c r="D47" s="14"/>
    </row>
    <row r="48" spans="1:4">
      <c r="A48" s="14" t="s">
        <v>6</v>
      </c>
      <c r="B48" s="18" t="s">
        <v>7</v>
      </c>
      <c r="C48" s="16">
        <f>C44*C46/C47</f>
        <v>0</v>
      </c>
      <c r="D48" s="14"/>
    </row>
    <row r="49" spans="1:4">
      <c r="A49" s="14" t="s">
        <v>40</v>
      </c>
      <c r="B49" s="18"/>
      <c r="C49" s="15">
        <v>0.125</v>
      </c>
      <c r="D49" s="14" t="s">
        <v>52</v>
      </c>
    </row>
    <row r="50" spans="1:4">
      <c r="A50" s="22" t="s">
        <v>10</v>
      </c>
      <c r="B50" s="18" t="s">
        <v>32</v>
      </c>
      <c r="C50" s="15">
        <v>770</v>
      </c>
      <c r="D50" s="14"/>
    </row>
    <row r="51" spans="1:4">
      <c r="A51" s="1" t="s">
        <v>11</v>
      </c>
      <c r="B51" s="1"/>
      <c r="C51" s="17">
        <f>C48/(52*C49)/(C50/1000)</f>
        <v>0</v>
      </c>
      <c r="D51" s="14"/>
    </row>
    <row r="53" spans="1:4">
      <c r="A53" s="1" t="s">
        <v>12</v>
      </c>
    </row>
    <row r="54" spans="1:4">
      <c r="A54" s="19" t="s">
        <v>44</v>
      </c>
    </row>
    <row r="56" spans="1:4">
      <c r="A56" s="4" t="s">
        <v>13</v>
      </c>
      <c r="B56" s="5" t="s">
        <v>1</v>
      </c>
      <c r="C56" s="5" t="s">
        <v>27</v>
      </c>
      <c r="D56" s="6" t="s">
        <v>26</v>
      </c>
    </row>
    <row r="57" spans="1:4">
      <c r="A57" s="7"/>
      <c r="B57" s="3" t="s">
        <v>20</v>
      </c>
      <c r="C57" s="3" t="s">
        <v>21</v>
      </c>
      <c r="D57" s="8"/>
    </row>
    <row r="58" spans="1:4">
      <c r="A58" s="9" t="s">
        <v>14</v>
      </c>
      <c r="B58" s="13" t="s">
        <v>22</v>
      </c>
      <c r="C58" s="13" t="s">
        <v>25</v>
      </c>
      <c r="D58" s="10"/>
    </row>
    <row r="59" spans="1:4">
      <c r="A59" s="9" t="s">
        <v>15</v>
      </c>
      <c r="B59" s="13" t="s">
        <v>23</v>
      </c>
      <c r="C59" s="13" t="s">
        <v>54</v>
      </c>
      <c r="D59" s="10" t="s">
        <v>30</v>
      </c>
    </row>
    <row r="60" spans="1:4">
      <c r="A60" s="9" t="s">
        <v>16</v>
      </c>
      <c r="B60" s="13" t="s">
        <v>60</v>
      </c>
      <c r="C60" s="13" t="s">
        <v>59</v>
      </c>
      <c r="D60" s="10"/>
    </row>
    <row r="61" spans="1:4">
      <c r="A61" s="9" t="s">
        <v>17</v>
      </c>
      <c r="B61" s="13" t="s">
        <v>60</v>
      </c>
      <c r="C61" s="13" t="s">
        <v>59</v>
      </c>
      <c r="D61" s="10"/>
    </row>
    <row r="62" spans="1:4">
      <c r="A62" s="9" t="s">
        <v>47</v>
      </c>
      <c r="B62" s="13" t="s">
        <v>55</v>
      </c>
      <c r="C62" s="13" t="s">
        <v>56</v>
      </c>
      <c r="D62" s="10"/>
    </row>
    <row r="63" spans="1:4">
      <c r="A63" s="9" t="s">
        <v>18</v>
      </c>
      <c r="B63" s="13" t="s">
        <v>24</v>
      </c>
      <c r="C63" s="13" t="s">
        <v>28</v>
      </c>
      <c r="D63" s="32" t="s">
        <v>31</v>
      </c>
    </row>
    <row r="64" spans="1:4">
      <c r="A64" s="7" t="s">
        <v>19</v>
      </c>
      <c r="B64" s="3" t="s">
        <v>43</v>
      </c>
      <c r="C64" s="3" t="s">
        <v>29</v>
      </c>
      <c r="D64" s="33"/>
    </row>
    <row r="66" spans="1:3">
      <c r="A66" s="1" t="s">
        <v>38</v>
      </c>
    </row>
    <row r="67" spans="1:3">
      <c r="A67" t="s">
        <v>42</v>
      </c>
      <c r="C67" s="13" t="s">
        <v>35</v>
      </c>
    </row>
    <row r="68" spans="1:3">
      <c r="A68" t="s">
        <v>33</v>
      </c>
      <c r="C68" s="13" t="s">
        <v>34</v>
      </c>
    </row>
    <row r="69" spans="1:3">
      <c r="A69" t="s">
        <v>36</v>
      </c>
      <c r="B69" t="s">
        <v>4</v>
      </c>
      <c r="C69" s="13" t="s">
        <v>37</v>
      </c>
    </row>
    <row r="70" spans="1:3">
      <c r="A70" t="s">
        <v>36</v>
      </c>
      <c r="B70" t="s">
        <v>5</v>
      </c>
      <c r="C70" s="13" t="s">
        <v>41</v>
      </c>
    </row>
  </sheetData>
  <mergeCells count="1">
    <mergeCell ref="D63:D64"/>
  </mergeCells>
  <phoneticPr fontId="2" type="noConversion"/>
  <pageMargins left="0.78740157480314965" right="0.51181102362204722" top="0.98425196850393704" bottom="0.98425196850393704" header="0.51181102362204722" footer="0.51181102362204722"/>
  <pageSetup paperSize="9" scale="93" orientation="landscape" r:id="rId1"/>
  <headerFooter alignWithMargins="0">
    <oddHeader>&amp;LKommunale Infrastruktur&amp;CBerechnungsschema  Container&amp;RVersion 1/2009</oddHeader>
    <oddFooter>&amp;Lwww.kommunale-infrastruktur.ch&amp;C&amp;F&amp;R&amp;D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6B6B95D80E39439635CEA79A7414AA" ma:contentTypeVersion="13" ma:contentTypeDescription="Ein neues Dokument erstellen." ma:contentTypeScope="" ma:versionID="b7cc94bb298ccb09d9735bcd5f89f3eb">
  <xsd:schema xmlns:xsd="http://www.w3.org/2001/XMLSchema" xmlns:xs="http://www.w3.org/2001/XMLSchema" xmlns:p="http://schemas.microsoft.com/office/2006/metadata/properties" xmlns:ns2="d78def5b-2a1d-45a9-898b-6f8fd01afc4b" xmlns:ns3="062678d2-cbb6-4a0e-bcc9-9db6e5ba739e" targetNamespace="http://schemas.microsoft.com/office/2006/metadata/properties" ma:root="true" ma:fieldsID="9943d215ea81cba2bc99a38a78569d41" ns2:_="" ns3:_="">
    <xsd:import namespace="d78def5b-2a1d-45a9-898b-6f8fd01afc4b"/>
    <xsd:import namespace="062678d2-cbb6-4a0e-bcc9-9db6e5ba73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def5b-2a1d-45a9-898b-6f8fd01a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50a8d673-424e-41de-8735-d45b2b87b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2678d2-cbb6-4a0e-bcc9-9db6e5ba73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f4fba40-1e71-4474-b381-9f221d5ccf5f}" ma:internalName="TaxCatchAll" ma:showField="CatchAllData" ma:web="062678d2-cbb6-4a0e-bcc9-9db6e5ba73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2678d2-cbb6-4a0e-bcc9-9db6e5ba739e" xsi:nil="true"/>
    <lcf76f155ced4ddcb4097134ff3c332f xmlns="d78def5b-2a1d-45a9-898b-6f8fd01afc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9F0D81-3231-4147-8C8F-4B3776C64D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9B675AE-FBC9-4C87-9162-AD5430AE32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32E5F7-92C2-4676-A18B-5EDCF6E47D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def5b-2a1d-45a9-898b-6f8fd01afc4b"/>
    <ds:schemaRef ds:uri="062678d2-cbb6-4a0e-bcc9-9db6e5ba73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DA04985-A789-47A9-8C46-B49436B2FA4B}">
  <ds:schemaRefs>
    <ds:schemaRef ds:uri="http://schemas.microsoft.com/office/2006/metadata/properties"/>
    <ds:schemaRef ds:uri="http://schemas.microsoft.com/office/infopath/2007/PartnerControls"/>
    <ds:schemaRef ds:uri="062678d2-cbb6-4a0e-bcc9-9db6e5ba739e"/>
    <ds:schemaRef ds:uri="d78def5b-2a1d-45a9-898b-6f8fd01afc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Berechnungsschema Container</vt:lpstr>
    </vt:vector>
  </TitlesOfParts>
  <Company>Schweizerischer Städteverband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beab</dc:creator>
  <cp:lastModifiedBy>Strebel Stefanie</cp:lastModifiedBy>
  <cp:lastPrinted>2012-01-18T06:15:20Z</cp:lastPrinted>
  <dcterms:created xsi:type="dcterms:W3CDTF">2008-06-04T07:26:57Z</dcterms:created>
  <dcterms:modified xsi:type="dcterms:W3CDTF">2026-08-26T11:53:19Z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Strebel Stefanie</vt:lpwstr>
  </property>
  <property fmtid="{D5CDD505-2E9C-101B-9397-08002B2CF9AE}" pid="3" name="Order">
    <vt:lpwstr>160000.000000000</vt:lpwstr>
  </property>
  <property fmtid="{D5CDD505-2E9C-101B-9397-08002B2CF9AE}" pid="4" name="display_urn:schemas-microsoft-com:office:office#Author">
    <vt:lpwstr>Strebel Stefanie</vt:lpwstr>
  </property>
  <property fmtid="{D5CDD505-2E9C-101B-9397-08002B2CF9AE}" pid="5" name="MediaServiceImageTags">
    <vt:lpwstr/>
  </property>
  <property fmtid="{D5CDD505-2E9C-101B-9397-08002B2CF9AE}" pid="6" name="ContentTypeId">
    <vt:lpwstr>0x010100CE6B6B95D80E39439635CEA79A7414AA</vt:lpwstr>
  </property>
</Properties>
</file>